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44" documentId="11_C3D0BA0EC9F945A0627B345988F0BE039FF1A59F" xr6:coauthVersionLast="47" xr6:coauthVersionMax="47" xr10:uidLastSave="{57A59237-903D-476C-AC09-9C4141EFC125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<sst xmlns="http://schemas.openxmlformats.org/spreadsheetml/2006/main" count="1002" uniqueCount="359">
  <si>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</si>
  <si>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</si>
  <si>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</si>
  <si>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</si>
  <si>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</si>
  <si>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</si>
  <si>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</si>
  <si>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</si>
  <si>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</si>
  <si>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</si>
  <si>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</si>
  <si>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</si>
  <si>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</si>
  <si>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</si>
  <si>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</si>
  <si>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</si>
  <si>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</si>
  <si>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</si>
  <si>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</si>
  <si>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</si>
  <si>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</si>
  <si>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</si>
  <si>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</si>
  <si>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</si>
  <si>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</si>
  <si>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</si>
  <si>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</si>
  <si>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</si>
  <si>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</si>
  <si>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</si>
  <si>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</si>
  <si>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</si>
  <si>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</si>
  <si>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</si>
  <si>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</si>
  <si>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</si>
  <si>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</si>
  <si>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</si>
  <si>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</si>
  <si>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</si>
  <si>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</si>
  <si>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</si>
  <si>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</si>
  <si>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</si>
  <si>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</si>
  <si>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</si>
  <si>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</si>
  <si>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</si>
  <si>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</si>
  <si>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</si>
  <si>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</si>
  <si>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</si>
  <si>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</si>
  <si>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</si>
  <si>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</si>
  <si>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</si>
  <si>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</si>
  <si>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</si>
  <si>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</si>
  <si>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</si>
  <si>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</si>
  <si>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</si>
  <si>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</si>
  <si>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</si>
  <si>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</si>
  <si>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</si>
  <si>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</si>
  <si>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</si>
  <si>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</si>
  <si>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</si>
  <si>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</si>
  <si>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</si>
  <si>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</si>
  <si>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</si>
  <si>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</si>
  <si>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</si>
  <si>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</si>
  <si>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</si>
  <si>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</si>
  <si>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</si>
  <si>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</si>
  <si>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</si>
  <si>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</si>
  <si>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</si>
  <si>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</si>
  <si>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</si>
  <si>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</si>
  <si>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</si>
  <si>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</si>
  <si>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</si>
  <si>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</si>
  <si>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</si>
  <si>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</si>
  <si>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</si>
  <si>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</si>
  <si>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</si>
  <si>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</si>
  <si>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</si>
  <si>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</si>
  <si>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</si>
  <si>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</si>
  <si>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</si>
  <si>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</si>
  <si>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</si>
  <si>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</si>
  <si>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</si>
  <si>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</si>
  <si>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</si>
  <si>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</si>
  <si>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</si>
  <si>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</si>
  <si>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</si>
  <si>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</si>
  <si>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</si>
  <si>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</si>
  <si>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</si>
  <si>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</si>
  <si>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</si>
  <si>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</si>
  <si>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</si>
  <si>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</si>
  <si>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</si>
  <si>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</si>
  <si>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</si>
  <si>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</si>
  <si>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</si>
  <si>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</si>
  <si>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</si>
  <si>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</si>
  <si>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</si>
  <si>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</si>
  <si>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</si>
  <si>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</si>
  <si>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</si>
  <si>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</si>
  <si>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</si>
  <si>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</si>
  <si>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</si>
  <si>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</si>
  <si>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</si>
  <si>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</si>
  <si>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</si>
  <si>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</si>
  <si>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</si>
  <si>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</si>
  <si>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</si>
  <si>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</si>
  <si>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</si>
  <si>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</si>
  <si>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</si>
  <si>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</si>
  <si>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</si>
  <si>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</si>
  <si>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</si>
  <si>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</si>
  <si>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</si>
  <si>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</si>
  <si>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</si>
  <si>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</si>
  <si>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</si>
  <si>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</si>
  <si>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</si>
  <si>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</si>
  <si>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</si>
  <si>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</si>
  <si>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</si>
  <si>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</si>
  <si>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</si>
  <si>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</si>
  <si>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</si>
  <si>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</si>
  <si>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</si>
  <si>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</si>
  <si>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</si>
  <si>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</si>
  <si>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</si>
  <si>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</si>
  <si>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</si>
  <si>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</si>
  <si>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</si>
  <si>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</si>
  <si>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</si>
  <si>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</si>
  <si>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</si>
  <si>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</si>
  <si>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</si>
  <si>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</si>
  <si>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</si>
  <si>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</si>
  <si>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</si>
  <si>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</si>
  <si>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</si>
  <si>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</si>
  <si>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</si>
  <si>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</si>
  <si>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</si>
  <si>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</si>
  <si>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</si>
  <si>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</si>
  <si>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</si>
  <si>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</si>
  <si>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</si>
  <si>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</si>
  <si>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</si>
  <si>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</si>
  <si>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</si>
  <si>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</si>
  <si>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</si>
  <si>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</si>
  <si>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</si>
  <si>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</si>
  <si>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</si>
  <si>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</si>
  <si>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</si>
  <si>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</si>
  <si>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</si>
  <si>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</si>
  <si>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</si>
  <si>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</si>
  <si>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</si>
  <si>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</si>
  <si>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</si>
  <si>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</si>
  <si>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</si>
  <si>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</si>
  <si>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</si>
  <si>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</si>
  <si>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</si>
  <si>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</si>
  <si>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</si>
  <si>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</si>
  <si>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</si>
  <si>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</si>
  <si>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</si>
  <si>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</si>
  <si>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</si>
  <si>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</si>
  <si>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</si>
  <si>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</si>
  <si>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</si>
  <si>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</si>
  <si>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</si>
  <si>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</si>
  <si>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</si>
  <si>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</si>
  <si>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</si>
  <si>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</si>
  <si>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</si>
  <si>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</si>
  <si>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</si>
  <si>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</si>
  <si>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</si>
  <si>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</si>
  <si>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</si>
  <si>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</si>
  <si>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</si>
  <si>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</si>
  <si>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</si>
  <si>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</si>
  <si>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</si>
  <si>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</si>
  <si>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</si>
  <si>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</si>
  <si>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</si>
  <si>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</si>
  <si>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</si>
  <si>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</si>
  <si>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</si>
  <si>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</si>
  <si>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</si>
  <si>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</si>
  <si>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</si>
  <si>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</si>
  <si>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</si>
  <si>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</si>
  <si>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</si>
  <si>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</si>
  <si>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</si>
  <si>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</si>
  <si>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</si>
  <si>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</si>
  <si>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</si>
  <si>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</si>
  <si>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</si>
  <si>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</si>
  <si>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</si>
  <si>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</si>
  <si>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</si>
  <si>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</si>
  <si>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</si>
  <si>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</si>
  <si>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</si>
  <si>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</si>
  <si>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</si>
  <si>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</si>
  <si>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</si>
  <si>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</si>
  <si>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</si>
  <si>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</si>
  <si>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</si>
  <si>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</si>
  <si>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</si>
  <si>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</si>
  <si>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</si>
  <si>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</si>
  <si>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</si>
  <si>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</si>
  <si>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</si>
  <si>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</si>
  <si>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</si>
  <si>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</si>
  <si>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</si>
  <si>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</si>
  <si>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</si>
  <si>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</si>
  <si>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</si>
  <si>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</si>
  <si>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Healthcare</t>
  </si>
  <si>
    <t>Services</t>
  </si>
  <si>
    <t>INTERGLOBE AVIATION LTD</t>
  </si>
  <si>
    <t>TATA CONSULTANCY SERVICES LTD</t>
  </si>
  <si>
    <t>Information Technology</t>
  </si>
  <si>
    <t>SBI LIFE INSURANCE CO LTD</t>
  </si>
  <si>
    <t>Capital Goods</t>
  </si>
  <si>
    <t>INFOSYS LTD</t>
  </si>
  <si>
    <t>India</t>
  </si>
  <si>
    <t>Others</t>
  </si>
  <si>
    <t>TREPS</t>
  </si>
  <si>
    <t>ICICI BANK LTD</t>
  </si>
  <si>
    <t>ITC LTD</t>
  </si>
  <si>
    <t>Fast Moving Consumer Goods</t>
  </si>
  <si>
    <t>Power</t>
  </si>
  <si>
    <t>LARSEN &amp; TOUBRO LTD</t>
  </si>
  <si>
    <t>Construction</t>
  </si>
  <si>
    <t>TREPS_RED_01.09.2026</t>
  </si>
  <si>
    <t>UNION BANK OF INDIA CD RED 22-02-2027</t>
  </si>
  <si>
    <t>Certificate of Deposit</t>
  </si>
  <si>
    <t>BANK OF BARODA CD RED 12-02-27</t>
  </si>
  <si>
    <t>SUN PHARMACEUTICAL INDUSTRIES LTD</t>
  </si>
  <si>
    <t>Debt</t>
  </si>
  <si>
    <t>Cash and cash equivalent</t>
  </si>
  <si>
    <t>A1+</t>
  </si>
  <si>
    <t>AAA</t>
  </si>
  <si>
    <t>8.54% REC LTD NCD RED 15-11-28</t>
  </si>
  <si>
    <t>Corporate Bonds / Debentures</t>
  </si>
  <si>
    <t>6.54% GOVT OF INDIA RED 17-01-2032</t>
  </si>
  <si>
    <t>Government Bonds</t>
  </si>
  <si>
    <t>BAJAJ HOLDINGS &amp; INVESTMENT LTD</t>
  </si>
  <si>
    <t>SOV</t>
  </si>
  <si>
    <t>Other Sectors</t>
  </si>
  <si>
    <t>Equities</t>
  </si>
  <si>
    <t>COFORGE LIMITED</t>
  </si>
  <si>
    <t>NTPC LTD</t>
  </si>
  <si>
    <t>HINDALCO INDUSTRIES LTD</t>
  </si>
  <si>
    <t>TVS MOTOR COMPANY LTD</t>
  </si>
  <si>
    <t>VARUN BEVERAGES LTD.</t>
  </si>
  <si>
    <t>Metals &amp; Mining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</si>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</sst>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21.63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6.31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888-48E4-87CB-63955B71F284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6.0699999999999994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888-48E4-87CB-63955B71F284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5.9499999999999993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888-48E4-87CB-63955B71F284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888-48E4-87CB-63955B71F284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5.24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888-48E4-87CB-63955B71F284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888-48E4-87CB-63955B71F284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3.1400000000000006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88-48E4-87CB-63955B71F284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3.08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888-48E4-87CB-63955B71F284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Metals &amp; Mining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888-48E4-87CB-63955B71F284}"/>
            </c:ext>
          </c:extLst>
        </c:ser>
        <c:ser>
          <c:idx val="10"/>
          <c:order val="10"/>
          <c:tx>
            <c:strRef>
              <c:f>'Allocation_Net Asset by Sector'!$B$15</c:f>
              <c:strCache>
                <c:ptCount val="1"/>
                <c:pt idx="0">
                  <c:v>Other Sectors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Mod val="60000"/>
                    <a:lumOff val="40000"/>
                  </a:schemeClr>
                </a:gs>
                <a:gs pos="0">
                  <a:schemeClr val="accent5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Sector'!$C$15</c:f>
              <c:numCache>
                <c:formatCode>0.00</c:formatCode>
                <c:ptCount val="1"/>
                <c:pt idx="0">
                  <c:v>8.31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C888-48E4-87CB-63955B71F2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11571600"/>
        <c:axId val="1840387088"/>
      </c:barChart>
      <c:valAx>
        <c:axId val="184038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1571600"/>
        <c:crosses val="autoZero"/>
        <c:crossBetween val="between"/>
      </c:valAx>
      <c:catAx>
        <c:axId val="2011571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40387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2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Class'!$B$5:$B$7</c:f>
              <c:strCache>
                <c:ptCount val="3"/>
                <c:pt idx="0">
                  <c:v>Equity</c:v>
                </c:pt>
                <c:pt idx="1">
                  <c:v>Debt</c:v>
                </c:pt>
                <c:pt idx="2">
                  <c:v>Cash and cash equivalent</c:v>
                </c:pt>
              </c:strCache>
            </c:strRef>
          </c:cat>
          <c:val>
            <c:numRef>
              <c:f>'Alloca_Net Asset by Asset Class'!$C$5:$C$7</c:f>
              <c:numCache>
                <c:formatCode>0.00%</c:formatCode>
                <c:ptCount val="3"/>
                <c:pt idx="0">
                  <c:v>0.72109999999999996</c:v>
                </c:pt>
                <c:pt idx="1">
                  <c:v>0.27329999999999999</c:v>
                </c:pt>
                <c:pt idx="2">
                  <c:v>5.5999999999997163E-3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5F-4F5D-8567-FE71A67E91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5F-4F5D-8567-FE71A67E916E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Assets by Credit Rat'!$B$5:$B$7</c:f>
              <c:strCache>
                <c:ptCount val="3"/>
                <c:pt idx="0">
                  <c:v>AAA</c:v>
                </c:pt>
                <c:pt idx="1">
                  <c:v>SOV</c:v>
                </c:pt>
                <c:pt idx="2">
                  <c:v>A1+</c:v>
                </c:pt>
              </c:strCache>
            </c:strRef>
          </c:cat>
          <c:val>
            <c:numRef>
              <c:f>'Alloca_Net Assets by Credit Rat'!$C$5:$C$7</c:f>
              <c:numCache>
                <c:formatCode>0.00%</c:formatCode>
                <c:ptCount val="3"/>
                <c:pt idx="0">
                  <c:v>5.2999999999999999E-2</c:v>
                </c:pt>
                <c:pt idx="1">
                  <c:v>5.8599999999999999E-2</c:v>
                </c:pt>
                <c:pt idx="2">
                  <c:v>0.13250000000000001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4" sqref="D4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4" t="s">
        <v>295</v>
      </c>
      <c r="C2" s="44"/>
      <c r="D2" s="44"/>
      <c r="E2" s="44"/>
    </row>
    <row r="3" spans="2:5" ht="40.5" customHeight="1" x14ac:dyDescent="0.35">
      <c r="B3" s="45" t="s">
        <v>296</v>
      </c>
      <c r="C3" s="45"/>
      <c r="D3" s="45"/>
      <c r="E3" s="45"/>
    </row>
    <row r="4" spans="2:5" ht="26.5" customHeight="1" x14ac:dyDescent="0.35">
      <c r="B4" s="33" t="s">
        <v>290</v>
      </c>
      <c r="C4" s="33" t="s">
        <v>291</v>
      </c>
      <c r="D4" s="33" t="s">
        <v>358</v>
      </c>
      <c r="E4" s="34" t="s">
        <v>292</v>
      </c>
    </row>
    <row r="5" spans="2:5" ht="20" customHeight="1" x14ac:dyDescent="0.35">
      <c r="B5" s="35" t="s">
        <v>337</v>
      </c>
      <c r="C5" s="35" t="s">
        <v>336</v>
      </c>
      <c r="D5" s="35" t="s">
        <v>341</v>
      </c>
      <c r="E5" s="38">
        <v>6.61</v>
      </c>
    </row>
    <row r="6" spans="2:5" ht="20" customHeight="1" x14ac:dyDescent="0.35">
      <c r="B6" s="35" t="s">
        <v>345</v>
      </c>
      <c r="C6" s="35" t="s">
        <v>346</v>
      </c>
      <c r="D6" s="35" t="s">
        <v>348</v>
      </c>
      <c r="E6" s="38">
        <v>5.86</v>
      </c>
    </row>
    <row r="7" spans="2:5" ht="20" customHeight="1" x14ac:dyDescent="0.35">
      <c r="B7" s="35" t="s">
        <v>335</v>
      </c>
      <c r="C7" s="35" t="s">
        <v>336</v>
      </c>
      <c r="D7" s="35" t="s">
        <v>341</v>
      </c>
      <c r="E7" s="38">
        <v>5.65</v>
      </c>
    </row>
    <row r="8" spans="2:5" ht="20" customHeight="1" x14ac:dyDescent="0.35">
      <c r="B8" s="35" t="s">
        <v>343</v>
      </c>
      <c r="C8" s="35" t="s">
        <v>344</v>
      </c>
      <c r="D8" s="35" t="s">
        <v>342</v>
      </c>
      <c r="E8" s="38">
        <v>5.3</v>
      </c>
    </row>
    <row r="9" spans="2:5" ht="20" customHeight="1" x14ac:dyDescent="0.35">
      <c r="B9" s="35" t="s">
        <v>328</v>
      </c>
      <c r="C9" s="35" t="s">
        <v>350</v>
      </c>
      <c r="D9" s="35" t="s">
        <v>306</v>
      </c>
      <c r="E9" s="38">
        <v>4.17</v>
      </c>
    </row>
    <row r="10" spans="2:5" ht="20" customHeight="1" x14ac:dyDescent="0.35">
      <c r="B10" s="35" t="s">
        <v>305</v>
      </c>
      <c r="C10" s="35" t="s">
        <v>350</v>
      </c>
      <c r="D10" s="35" t="s">
        <v>306</v>
      </c>
      <c r="E10" s="38">
        <v>4.13</v>
      </c>
    </row>
    <row r="11" spans="2:5" ht="20" customHeight="1" x14ac:dyDescent="0.35">
      <c r="B11" s="35" t="s">
        <v>307</v>
      </c>
      <c r="C11" s="35" t="s">
        <v>350</v>
      </c>
      <c r="D11" s="35" t="s">
        <v>306</v>
      </c>
      <c r="E11" s="38">
        <v>3.78</v>
      </c>
    </row>
    <row r="12" spans="2:5" ht="20" customHeight="1" x14ac:dyDescent="0.35">
      <c r="B12" s="35" t="s">
        <v>310</v>
      </c>
      <c r="C12" s="35" t="s">
        <v>350</v>
      </c>
      <c r="D12" s="35" t="s">
        <v>311</v>
      </c>
      <c r="E12" s="38">
        <v>3.5</v>
      </c>
    </row>
    <row r="13" spans="2:5" ht="20" customHeight="1" x14ac:dyDescent="0.35">
      <c r="B13" s="35" t="s">
        <v>315</v>
      </c>
      <c r="C13" s="35" t="s">
        <v>350</v>
      </c>
      <c r="D13" s="35" t="s">
        <v>316</v>
      </c>
      <c r="E13" s="38">
        <v>3.08</v>
      </c>
    </row>
    <row r="14" spans="2:5" ht="20" customHeight="1" x14ac:dyDescent="0.35">
      <c r="B14" s="35" t="s">
        <v>334</v>
      </c>
      <c r="C14" s="35" t="s">
        <v>327</v>
      </c>
      <c r="D14" s="35" t="s">
        <v>326</v>
      </c>
      <c r="E14" s="38">
        <v>2.92</v>
      </c>
    </row>
    <row r="15" spans="2:5" ht="20" customHeight="1" x14ac:dyDescent="0.35">
      <c r="B15" s="35" t="s">
        <v>312</v>
      </c>
      <c r="C15" s="35" t="s">
        <v>350</v>
      </c>
      <c r="D15" s="35" t="s">
        <v>306</v>
      </c>
      <c r="E15" s="38">
        <v>2.4700000000000002</v>
      </c>
    </row>
    <row r="16" spans="2:5" ht="20" customHeight="1" x14ac:dyDescent="0.35">
      <c r="B16" s="35" t="s">
        <v>313</v>
      </c>
      <c r="C16" s="35" t="s">
        <v>350</v>
      </c>
      <c r="D16" s="35" t="s">
        <v>314</v>
      </c>
      <c r="E16" s="38">
        <v>2.4500000000000002</v>
      </c>
    </row>
    <row r="17" spans="2:5" ht="20" customHeight="1" x14ac:dyDescent="0.35">
      <c r="B17" s="35" t="s">
        <v>338</v>
      </c>
      <c r="C17" s="35" t="s">
        <v>350</v>
      </c>
      <c r="D17" s="35" t="s">
        <v>317</v>
      </c>
      <c r="E17" s="38">
        <v>1.88</v>
      </c>
    </row>
    <row r="18" spans="2:5" ht="20" customHeight="1" x14ac:dyDescent="0.35">
      <c r="B18" s="35" t="s">
        <v>329</v>
      </c>
      <c r="C18" s="35" t="s">
        <v>350</v>
      </c>
      <c r="D18" s="35" t="s">
        <v>330</v>
      </c>
      <c r="E18" s="38">
        <v>1.75</v>
      </c>
    </row>
    <row r="19" spans="2:5" ht="20" customHeight="1" x14ac:dyDescent="0.35">
      <c r="B19" s="35" t="s">
        <v>332</v>
      </c>
      <c r="C19" s="35" t="s">
        <v>350</v>
      </c>
      <c r="D19" s="35" t="s">
        <v>333</v>
      </c>
      <c r="E19" s="38">
        <v>1.62</v>
      </c>
    </row>
    <row r="20" spans="2:5" ht="20" customHeight="1" x14ac:dyDescent="0.35">
      <c r="B20" s="35" t="s">
        <v>347</v>
      </c>
      <c r="C20" s="35" t="s">
        <v>350</v>
      </c>
      <c r="D20" s="35" t="s">
        <v>306</v>
      </c>
      <c r="E20" s="38">
        <v>1.59</v>
      </c>
    </row>
    <row r="21" spans="2:5" ht="20" customHeight="1" x14ac:dyDescent="0.35">
      <c r="B21" s="35" t="s">
        <v>320</v>
      </c>
      <c r="C21" s="35" t="s">
        <v>350</v>
      </c>
      <c r="D21" s="35" t="s">
        <v>321</v>
      </c>
      <c r="E21" s="38">
        <v>1.45</v>
      </c>
    </row>
    <row r="22" spans="2:5" ht="20" customHeight="1" x14ac:dyDescent="0.35">
      <c r="B22" s="35" t="s">
        <v>322</v>
      </c>
      <c r="C22" s="35" t="s">
        <v>350</v>
      </c>
      <c r="D22" s="35" t="s">
        <v>306</v>
      </c>
      <c r="E22" s="38">
        <v>1.43</v>
      </c>
    </row>
    <row r="23" spans="2:5" ht="20" customHeight="1" x14ac:dyDescent="0.35">
      <c r="B23" s="35" t="s">
        <v>351</v>
      </c>
      <c r="C23" s="35" t="s">
        <v>350</v>
      </c>
      <c r="D23" s="35" t="s">
        <v>321</v>
      </c>
      <c r="E23" s="38">
        <v>1.38</v>
      </c>
    </row>
    <row r="24" spans="2:5" ht="20" customHeight="1" x14ac:dyDescent="0.35">
      <c r="B24" s="35" t="s">
        <v>308</v>
      </c>
      <c r="C24" s="35" t="s">
        <v>350</v>
      </c>
      <c r="D24" s="35" t="s">
        <v>309</v>
      </c>
      <c r="E24" s="38">
        <v>1.36</v>
      </c>
    </row>
    <row r="25" spans="2:5" ht="20" customHeight="1" x14ac:dyDescent="0.35">
      <c r="B25" s="35" t="s">
        <v>324</v>
      </c>
      <c r="C25" s="35" t="s">
        <v>350</v>
      </c>
      <c r="D25" s="35" t="s">
        <v>321</v>
      </c>
      <c r="E25" s="38">
        <v>1.22</v>
      </c>
    </row>
    <row r="26" spans="2:5" ht="20" customHeight="1" x14ac:dyDescent="0.35">
      <c r="B26" s="35" t="s">
        <v>352</v>
      </c>
      <c r="C26" s="35" t="s">
        <v>350</v>
      </c>
      <c r="D26" s="35" t="s">
        <v>331</v>
      </c>
      <c r="E26" s="38">
        <v>1.19</v>
      </c>
    </row>
    <row r="27" spans="2:5" ht="20" customHeight="1" x14ac:dyDescent="0.35">
      <c r="B27" s="35" t="s">
        <v>353</v>
      </c>
      <c r="C27" s="35" t="s">
        <v>350</v>
      </c>
      <c r="D27" s="35" t="s">
        <v>356</v>
      </c>
      <c r="E27" s="38">
        <v>1.18</v>
      </c>
    </row>
    <row r="28" spans="2:5" ht="20" customHeight="1" x14ac:dyDescent="0.35">
      <c r="B28" s="35" t="s">
        <v>319</v>
      </c>
      <c r="C28" s="35" t="s">
        <v>350</v>
      </c>
      <c r="D28" s="35" t="s">
        <v>318</v>
      </c>
      <c r="E28" s="38">
        <v>1.17</v>
      </c>
    </row>
    <row r="29" spans="2:5" ht="20" customHeight="1" x14ac:dyDescent="0.35">
      <c r="B29" s="35" t="s">
        <v>354</v>
      </c>
      <c r="C29" s="35" t="s">
        <v>350</v>
      </c>
      <c r="D29" s="35" t="s">
        <v>314</v>
      </c>
      <c r="E29" s="38">
        <v>1.1599999999999999</v>
      </c>
    </row>
    <row r="30" spans="2:5" ht="20" customHeight="1" x14ac:dyDescent="0.35">
      <c r="B30" s="35" t="s">
        <v>355</v>
      </c>
      <c r="C30" s="35" t="s">
        <v>350</v>
      </c>
      <c r="D30" s="35" t="s">
        <v>330</v>
      </c>
      <c r="E30" s="38">
        <v>1</v>
      </c>
    </row>
    <row r="31" spans="2:5" ht="20" customHeight="1" x14ac:dyDescent="0.35">
      <c r="B31" s="35" t="s">
        <v>304</v>
      </c>
      <c r="C31" s="35"/>
      <c r="D31" s="35"/>
      <c r="E31" s="38">
        <v>30.14</v>
      </c>
    </row>
    <row r="32" spans="2:5" ht="20" customHeight="1" x14ac:dyDescent="0.35">
      <c r="B32" s="35"/>
      <c r="C32" s="35"/>
      <c r="D32" s="35"/>
      <c r="E32" s="38"/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/>
      <c r="D46" s="35"/>
      <c r="E46" s="38"/>
    </row>
    <row r="47" spans="2:5" ht="20" customHeight="1" x14ac:dyDescent="0.35">
      <c r="B47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3" t="s">
        <v>300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7" customHeight="1" x14ac:dyDescent="0.35">
      <c r="B3" s="46" t="s">
        <v>288</v>
      </c>
      <c r="C3" s="46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325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6" zoomScale="58" zoomScaleNormal="41" workbookViewId="0">
      <selection activeCell="B17" sqref="B17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3" t="s">
        <v>297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6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 t="s">
        <v>306</v>
      </c>
      <c r="C5" s="28">
        <v>21.63</v>
      </c>
    </row>
    <row r="6" spans="2:12" ht="33" customHeight="1" x14ac:dyDescent="0.35">
      <c r="B6" s="27" t="s">
        <v>314</v>
      </c>
      <c r="C6" s="28">
        <v>6.31</v>
      </c>
    </row>
    <row r="7" spans="2:12" ht="33" customHeight="1" x14ac:dyDescent="0.35">
      <c r="B7" s="27" t="s">
        <v>317</v>
      </c>
      <c r="C7" s="28">
        <v>6.0699999999999994</v>
      </c>
    </row>
    <row r="8" spans="2:12" ht="33" customHeight="1" x14ac:dyDescent="0.35">
      <c r="B8" s="27" t="s">
        <v>311</v>
      </c>
      <c r="C8" s="28">
        <v>5.9499999999999993</v>
      </c>
    </row>
    <row r="9" spans="2:12" ht="33" customHeight="1" x14ac:dyDescent="0.35">
      <c r="B9" s="27" t="s">
        <v>330</v>
      </c>
      <c r="C9" s="28">
        <v>5.28</v>
      </c>
    </row>
    <row r="10" spans="2:12" ht="33" customHeight="1" x14ac:dyDescent="0.35">
      <c r="B10" s="27" t="s">
        <v>321</v>
      </c>
      <c r="C10" s="28">
        <v>5.24</v>
      </c>
    </row>
    <row r="11" spans="2:12" ht="33" customHeight="1" x14ac:dyDescent="0.35">
      <c r="B11" s="27" t="s">
        <v>323</v>
      </c>
      <c r="C11" s="28">
        <v>4.34</v>
      </c>
    </row>
    <row r="12" spans="2:12" ht="33" customHeight="1" x14ac:dyDescent="0.35">
      <c r="B12" s="27" t="s">
        <v>309</v>
      </c>
      <c r="C12" s="28">
        <v>3.1400000000000006</v>
      </c>
    </row>
    <row r="13" spans="2:12" ht="33" customHeight="1" x14ac:dyDescent="0.35">
      <c r="B13" s="27" t="s">
        <v>316</v>
      </c>
      <c r="C13" s="28">
        <v>3.08</v>
      </c>
    </row>
    <row r="14" spans="2:12" ht="33" customHeight="1" x14ac:dyDescent="0.35">
      <c r="B14" s="27" t="s">
        <v>356</v>
      </c>
      <c r="C14" s="28">
        <v>2.76</v>
      </c>
    </row>
    <row r="15" spans="2:12" ht="33" customHeight="1" x14ac:dyDescent="0.35">
      <c r="B15" s="36" t="s">
        <v>349</v>
      </c>
      <c r="C15" s="37">
        <v>8.31</v>
      </c>
    </row>
    <row r="16" spans="2:12" ht="33" customHeight="1" x14ac:dyDescent="0.35">
      <c r="B16" s="40" t="s">
        <v>357</v>
      </c>
      <c r="C16"/>
    </row>
    <row r="17" spans="2:3" ht="33" customHeight="1" x14ac:dyDescent="0.35"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6"/>
  <sheetViews>
    <sheetView showGridLines="0" zoomScale="45" zoomScaleNormal="55" workbookViewId="0">
      <selection activeCell="Y7" sqref="Y7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7" t="s">
        <v>298</v>
      </c>
      <c r="C2" s="47"/>
      <c r="D2" s="47"/>
      <c r="E2" s="47"/>
      <c r="F2" s="47"/>
      <c r="G2" s="47"/>
      <c r="H2" s="47"/>
      <c r="I2" s="47"/>
      <c r="J2" s="47"/>
      <c r="K2" s="47"/>
    </row>
    <row r="3" spans="2:11" ht="24.5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302</v>
      </c>
      <c r="C5" s="30">
        <v>0.72109999999999996</v>
      </c>
    </row>
    <row r="6" spans="2:11" ht="33" customHeight="1" x14ac:dyDescent="0.35">
      <c r="B6" s="29" t="s">
        <v>339</v>
      </c>
      <c r="C6" s="30">
        <v>0.27329999999999999</v>
      </c>
    </row>
    <row r="7" spans="2:11" ht="33" customHeight="1" x14ac:dyDescent="0.35">
      <c r="B7" s="29" t="s">
        <v>340</v>
      </c>
      <c r="C7" s="30">
        <v>5.5999999999997163E-3</v>
      </c>
    </row>
    <row r="8" spans="2:11" ht="33" customHeight="1" x14ac:dyDescent="0.35">
      <c r="B8" s="31" t="s">
        <v>303</v>
      </c>
      <c r="C8" s="32">
        <v>0.99999999999999967</v>
      </c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topLeftCell="A4" zoomScale="82" zoomScaleNormal="55" workbookViewId="0">
      <selection activeCell="M8" sqref="M8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7" t="s">
        <v>299</v>
      </c>
      <c r="C2" s="47"/>
      <c r="D2" s="47"/>
      <c r="E2" s="47"/>
      <c r="F2" s="47"/>
      <c r="G2" s="47"/>
      <c r="H2" s="47"/>
      <c r="I2" s="47"/>
    </row>
    <row r="3" spans="2:18" ht="28" customHeight="1" x14ac:dyDescent="0.35">
      <c r="B3" s="41" t="s">
        <v>288</v>
      </c>
      <c r="C3" s="41"/>
      <c r="D3" s="14"/>
      <c r="E3" s="42" t="s">
        <v>287</v>
      </c>
      <c r="F3" s="42"/>
      <c r="G3" s="42"/>
      <c r="H3" s="42"/>
      <c r="I3" s="42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 t="s">
        <v>342</v>
      </c>
      <c r="C5" s="25">
        <v>5.2999999999999999E-2</v>
      </c>
    </row>
    <row r="6" spans="2:18" ht="33" customHeight="1" x14ac:dyDescent="0.35">
      <c r="B6" s="24" t="s">
        <v>348</v>
      </c>
      <c r="C6" s="25">
        <v>5.8599999999999999E-2</v>
      </c>
      <c r="R6" s="26">
        <f>SUM(C5:C16)</f>
        <v>0.24410000000000001</v>
      </c>
    </row>
    <row r="7" spans="2:18" ht="33" customHeight="1" x14ac:dyDescent="0.35">
      <c r="B7" s="24" t="s">
        <v>341</v>
      </c>
      <c r="C7" s="25">
        <v>0.13250000000000001</v>
      </c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